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225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'Sheet1'!$A$3:$F$17</definedName>
  </definedNames>
  <calcPr fullCalcOnLoad="1"/>
</workbook>
</file>

<file path=xl/sharedStrings.xml><?xml version="1.0" encoding="utf-8"?>
<sst xmlns="http://schemas.openxmlformats.org/spreadsheetml/2006/main" count="59" uniqueCount="55">
  <si>
    <t>broj</t>
  </si>
  <si>
    <t>Redni</t>
  </si>
  <si>
    <t xml:space="preserve">                        </t>
  </si>
  <si>
    <t>Konto</t>
  </si>
  <si>
    <t xml:space="preserve">Naziv </t>
  </si>
  <si>
    <t>troška</t>
  </si>
  <si>
    <t>I Troškovi materijala</t>
  </si>
  <si>
    <t>saradnja</t>
  </si>
  <si>
    <t>Organizacija</t>
  </si>
  <si>
    <t>i razvoj</t>
  </si>
  <si>
    <t xml:space="preserve">Socijalna </t>
  </si>
  <si>
    <t>delatnost</t>
  </si>
  <si>
    <t>Prva</t>
  </si>
  <si>
    <t>pomoć</t>
  </si>
  <si>
    <t>Difuzija</t>
  </si>
  <si>
    <t>Zdravstveno</t>
  </si>
  <si>
    <t>preventivna</t>
  </si>
  <si>
    <t>Delovanje</t>
  </si>
  <si>
    <t>u nesrećama</t>
  </si>
  <si>
    <t xml:space="preserve">Međunarodna </t>
  </si>
  <si>
    <t xml:space="preserve">Služba </t>
  </si>
  <si>
    <t>traženja</t>
  </si>
  <si>
    <t>Redovna</t>
  </si>
  <si>
    <t>Podmladak</t>
  </si>
  <si>
    <t>i omladina</t>
  </si>
  <si>
    <t>1001+9001</t>
  </si>
  <si>
    <t>% učešća</t>
  </si>
  <si>
    <t>Zbir troškova</t>
  </si>
  <si>
    <t>svi programi</t>
  </si>
  <si>
    <t>vrste troška</t>
  </si>
  <si>
    <t>Budžet 2010</t>
  </si>
  <si>
    <t>lutrija</t>
  </si>
  <si>
    <t>VSS</t>
  </si>
  <si>
    <t>VŠS, SSS</t>
  </si>
  <si>
    <t>2.00-3.00</t>
  </si>
  <si>
    <t>SSS</t>
  </si>
  <si>
    <t>2.00-2.70</t>
  </si>
  <si>
    <t>NSS</t>
  </si>
  <si>
    <t>1.40-1.70</t>
  </si>
  <si>
    <t>Звање</t>
  </si>
  <si>
    <t>Број</t>
  </si>
  <si>
    <t>извршилаца</t>
  </si>
  <si>
    <t xml:space="preserve">Стручна спрема </t>
  </si>
  <si>
    <t>Коефицијент</t>
  </si>
  <si>
    <t>Генерални секретар</t>
  </si>
  <si>
    <t xml:space="preserve">Руководилац службе </t>
  </si>
  <si>
    <t>Стручни сарадник- координатор пројекта</t>
  </si>
  <si>
    <t xml:space="preserve">Сарадник - асистент на пројекту </t>
  </si>
  <si>
    <t>Магационери и помоћно особље</t>
  </si>
  <si>
    <t>Возачи</t>
  </si>
  <si>
    <t>Помоћно особље- портири, кафе куварице</t>
  </si>
  <si>
    <t xml:space="preserve">Укупно запослених </t>
  </si>
  <si>
    <t xml:space="preserve">Зарада, односно накнаде зарада из буџетских средстава </t>
  </si>
  <si>
    <t>Напомена: Износ зараде , односно накнаде зарада (боловање преко 30 дана и породиљско боловање ) је приказан у бруто износу , са урачунатим порезом на зараде и доприносима на терет запосленог и на терет послодавца.</t>
  </si>
  <si>
    <t xml:space="preserve">15. ПОДАЦИ О ИСПЛАЋЕНИМ ПЛАТАМА, ЗАРАДАМА И ДРУГИМ ПРИМАЊИМА - ЈУЛ 2019  . ГОДИНЕ </t>
  </si>
</sst>
</file>

<file path=xl/styles.xml><?xml version="1.0" encoding="utf-8"?>
<styleSheet xmlns="http://schemas.openxmlformats.org/spreadsheetml/2006/main">
  <numFmts count="22">
    <numFmt numFmtId="5" formatCode="&quot;RSD&quot;#,##0_);\(&quot;RSD&quot;#,##0\)"/>
    <numFmt numFmtId="6" formatCode="&quot;RSD&quot;#,##0_);[Red]\(&quot;RSD&quot;#,##0\)"/>
    <numFmt numFmtId="7" formatCode="&quot;RSD&quot;#,##0.00_);\(&quot;RSD&quot;#,##0.00\)"/>
    <numFmt numFmtId="8" formatCode="&quot;RSD&quot;#,##0.00_);[Red]\(&quot;RSD&quot;#,##0.00\)"/>
    <numFmt numFmtId="42" formatCode="_(&quot;RSD&quot;* #,##0_);_(&quot;RSD&quot;* \(#,##0\);_(&quot;RSD&quot;* &quot;-&quot;_);_(@_)"/>
    <numFmt numFmtId="41" formatCode="_(* #,##0_);_(* \(#,##0\);_(* &quot;-&quot;_);_(@_)"/>
    <numFmt numFmtId="44" formatCode="_(&quot;RSD&quot;* #,##0.00_);_(&quot;RSD&quot;* \(#,##0.00\);_(&quot;RSD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Din.&quot;;\-#,##0\ &quot;Din.&quot;"/>
    <numFmt numFmtId="171" formatCode="#,##0\ &quot;Din.&quot;;[Red]\-#,##0\ &quot;Din.&quot;"/>
    <numFmt numFmtId="172" formatCode="#,##0.00\ &quot;Din.&quot;;\-#,##0.00\ &quot;Din.&quot;"/>
    <numFmt numFmtId="173" formatCode="#,##0.00\ &quot;Din.&quot;;[Red]\-#,##0.00\ &quot;Din.&quot;"/>
    <numFmt numFmtId="174" formatCode="_-* #,##0\ &quot;Din.&quot;_-;\-* #,##0\ &quot;Din.&quot;_-;_-* &quot;-&quot;\ &quot;Din.&quot;_-;_-@_-"/>
    <numFmt numFmtId="175" formatCode="_-* #,##0\ _D_i_n_._-;\-* #,##0\ _D_i_n_._-;_-* &quot;-&quot;\ _D_i_n_._-;_-@_-"/>
    <numFmt numFmtId="176" formatCode="_-* #,##0.00\ &quot;Din.&quot;_-;\-* #,##0.00\ &quot;Din.&quot;_-;_-* &quot;-&quot;??\ &quot;Din.&quot;_-;_-@_-"/>
    <numFmt numFmtId="177" formatCode="_-* #,##0.00\ _D_i_n_._-;\-* #,##0.00\ _D_i_n_._-;_-* &quot;-&quot;??\ _D_i_n_._-;_-@_-"/>
  </numFmts>
  <fonts count="4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Tahoma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right"/>
    </xf>
    <xf numFmtId="0" fontId="6" fillId="0" borderId="21" xfId="0" applyFont="1" applyBorder="1" applyAlignment="1">
      <alignment horizontal="right"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 horizontal="center"/>
    </xf>
    <xf numFmtId="0" fontId="6" fillId="0" borderId="23" xfId="0" applyFont="1" applyBorder="1" applyAlignment="1">
      <alignment horizontal="left"/>
    </xf>
    <xf numFmtId="0" fontId="4" fillId="0" borderId="24" xfId="0" applyFont="1" applyBorder="1" applyAlignment="1">
      <alignment/>
    </xf>
    <xf numFmtId="0" fontId="6" fillId="0" borderId="25" xfId="0" applyFont="1" applyBorder="1" applyAlignment="1">
      <alignment/>
    </xf>
    <xf numFmtId="0" fontId="4" fillId="0" borderId="26" xfId="0" applyNumberFormat="1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5" xfId="0" applyFont="1" applyBorder="1" applyAlignment="1">
      <alignment/>
    </xf>
    <xf numFmtId="10" fontId="4" fillId="0" borderId="27" xfId="0" applyNumberFormat="1" applyFont="1" applyBorder="1" applyAlignment="1">
      <alignment horizontal="center" vertical="center"/>
    </xf>
    <xf numFmtId="10" fontId="4" fillId="0" borderId="27" xfId="0" applyNumberFormat="1" applyFont="1" applyBorder="1" applyAlignment="1">
      <alignment horizontal="center"/>
    </xf>
    <xf numFmtId="10" fontId="4" fillId="0" borderId="28" xfId="0" applyNumberFormat="1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27" xfId="0" applyFont="1" applyBorder="1" applyAlignment="1">
      <alignment/>
    </xf>
    <xf numFmtId="9" fontId="4" fillId="0" borderId="27" xfId="0" applyNumberFormat="1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4" fillId="0" borderId="28" xfId="0" applyFont="1" applyBorder="1" applyAlignment="1">
      <alignment/>
    </xf>
    <xf numFmtId="0" fontId="4" fillId="0" borderId="31" xfId="0" applyFont="1" applyBorder="1" applyAlignment="1">
      <alignment horizontal="center"/>
    </xf>
    <xf numFmtId="0" fontId="4" fillId="0" borderId="0" xfId="0" applyFont="1" applyAlignment="1">
      <alignment/>
    </xf>
    <xf numFmtId="0" fontId="6" fillId="0" borderId="32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0" fillId="0" borderId="37" xfId="0" applyBorder="1" applyAlignment="1">
      <alignment/>
    </xf>
    <xf numFmtId="0" fontId="0" fillId="0" borderId="27" xfId="0" applyBorder="1" applyAlignment="1">
      <alignment/>
    </xf>
    <xf numFmtId="4" fontId="4" fillId="0" borderId="38" xfId="0" applyNumberFormat="1" applyFont="1" applyBorder="1" applyAlignment="1">
      <alignment horizontal="center"/>
    </xf>
    <xf numFmtId="4" fontId="4" fillId="0" borderId="39" xfId="0" applyNumberFormat="1" applyFont="1" applyBorder="1" applyAlignment="1">
      <alignment horizontal="center"/>
    </xf>
    <xf numFmtId="0" fontId="6" fillId="0" borderId="0" xfId="0" applyFont="1" applyBorder="1" applyAlignment="1">
      <alignment wrapText="1"/>
    </xf>
    <xf numFmtId="4" fontId="4" fillId="0" borderId="35" xfId="0" applyNumberFormat="1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4" fontId="6" fillId="0" borderId="26" xfId="0" applyNumberFormat="1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4" fontId="4" fillId="0" borderId="37" xfId="0" applyNumberFormat="1" applyFont="1" applyBorder="1" applyAlignment="1">
      <alignment horizontal="center"/>
    </xf>
    <xf numFmtId="4" fontId="4" fillId="0" borderId="27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3" fontId="6" fillId="0" borderId="0" xfId="0" applyNumberFormat="1" applyFont="1" applyAlignment="1">
      <alignment/>
    </xf>
    <xf numFmtId="3" fontId="6" fillId="0" borderId="0" xfId="0" applyNumberFormat="1" applyFont="1" applyBorder="1" applyAlignment="1">
      <alignment wrapText="1"/>
    </xf>
    <xf numFmtId="3" fontId="0" fillId="0" borderId="0" xfId="0" applyNumberFormat="1" applyAlignment="1">
      <alignment/>
    </xf>
    <xf numFmtId="4" fontId="6" fillId="0" borderId="0" xfId="0" applyNumberFormat="1" applyFont="1" applyAlignment="1">
      <alignment/>
    </xf>
    <xf numFmtId="4" fontId="6" fillId="0" borderId="0" xfId="0" applyNumberFormat="1" applyFont="1" applyBorder="1" applyAlignment="1">
      <alignment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D89"/>
  <sheetViews>
    <sheetView tabSelected="1" workbookViewId="0" topLeftCell="A1">
      <selection activeCell="C15" sqref="C15"/>
    </sheetView>
  </sheetViews>
  <sheetFormatPr defaultColWidth="9.140625" defaultRowHeight="12.75"/>
  <cols>
    <col min="1" max="1" width="6.8515625" style="0" customWidth="1"/>
    <col min="2" max="2" width="46.00390625" style="0" customWidth="1"/>
    <col min="3" max="3" width="16.140625" style="0" customWidth="1"/>
    <col min="4" max="4" width="20.421875" style="0" customWidth="1"/>
    <col min="5" max="5" width="18.00390625" style="0" customWidth="1"/>
    <col min="6" max="6" width="38.57421875" style="0" customWidth="1"/>
    <col min="9" max="9" width="18.421875" style="0" customWidth="1"/>
    <col min="10" max="10" width="12.7109375" style="0" bestFit="1" customWidth="1"/>
  </cols>
  <sheetData>
    <row r="3" spans="2:4" ht="21.75" customHeight="1">
      <c r="B3" s="46" t="s">
        <v>54</v>
      </c>
      <c r="C3" s="46"/>
      <c r="D3" s="46"/>
    </row>
    <row r="4" ht="14.25" customHeight="1" thickBot="1"/>
    <row r="5" spans="1:30" ht="29.25" customHeight="1">
      <c r="A5" s="53"/>
      <c r="B5" s="39" t="s">
        <v>39</v>
      </c>
      <c r="C5" s="8" t="s">
        <v>40</v>
      </c>
      <c r="D5" s="8" t="s">
        <v>42</v>
      </c>
      <c r="E5" s="39" t="s">
        <v>43</v>
      </c>
      <c r="F5" s="72" t="s">
        <v>52</v>
      </c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</row>
    <row r="6" spans="1:30" ht="39.75" customHeight="1" thickBot="1">
      <c r="A6" s="54"/>
      <c r="B6" s="40"/>
      <c r="C6" s="12" t="s">
        <v>41</v>
      </c>
      <c r="D6" s="12"/>
      <c r="E6" s="40"/>
      <c r="F6" s="73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</row>
    <row r="7" spans="1:30" ht="17.25" customHeight="1" thickBot="1">
      <c r="A7" s="56"/>
      <c r="B7" s="47">
        <v>1</v>
      </c>
      <c r="C7" s="26">
        <v>2</v>
      </c>
      <c r="D7" s="26">
        <v>3</v>
      </c>
      <c r="E7" s="61">
        <v>4</v>
      </c>
      <c r="F7" s="63">
        <v>5</v>
      </c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</row>
    <row r="8" spans="1:30" ht="20.25" customHeight="1">
      <c r="A8" s="55">
        <v>1</v>
      </c>
      <c r="B8" s="48" t="s">
        <v>44</v>
      </c>
      <c r="C8" s="41">
        <v>1</v>
      </c>
      <c r="D8" s="41" t="s">
        <v>32</v>
      </c>
      <c r="E8" s="57">
        <v>5</v>
      </c>
      <c r="F8" s="64">
        <f>273980*53.29%</f>
        <v>146003.942</v>
      </c>
      <c r="G8" s="30"/>
      <c r="H8" s="30"/>
      <c r="I8" s="30"/>
      <c r="J8" s="67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</row>
    <row r="9" spans="1:30" ht="20.25" customHeight="1">
      <c r="A9" s="51">
        <v>2</v>
      </c>
      <c r="B9" s="49" t="s">
        <v>45</v>
      </c>
      <c r="C9" s="42">
        <v>5</v>
      </c>
      <c r="D9" s="42" t="s">
        <v>32</v>
      </c>
      <c r="E9" s="58">
        <v>3.8</v>
      </c>
      <c r="F9" s="60">
        <f>(210778+193454+222757+200104+211740)/5*53.29%</f>
        <v>110718.82114000001</v>
      </c>
      <c r="G9" s="30"/>
      <c r="H9" s="30"/>
      <c r="I9" s="30"/>
      <c r="J9" s="67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</row>
    <row r="10" spans="1:30" ht="20.25" customHeight="1">
      <c r="A10" s="51">
        <v>3</v>
      </c>
      <c r="B10" s="49" t="s">
        <v>46</v>
      </c>
      <c r="C10" s="42">
        <v>22</v>
      </c>
      <c r="D10" s="42" t="s">
        <v>32</v>
      </c>
      <c r="E10" s="58">
        <v>3.4</v>
      </c>
      <c r="F10" s="60">
        <f>(198772+179018+180283+180506+183113+174842+187942+196749+173068+177530+178274+195379+172343+195215+187749+169350+180026+178274+190173+189057+180793+171582)/22*53.29%</f>
        <v>97376.2841</v>
      </c>
      <c r="G10" s="30"/>
      <c r="H10" s="30"/>
      <c r="I10" s="30"/>
      <c r="J10" s="67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</row>
    <row r="11" spans="1:30" ht="20.25" customHeight="1">
      <c r="A11" s="51">
        <v>4</v>
      </c>
      <c r="B11" s="49" t="s">
        <v>47</v>
      </c>
      <c r="C11" s="42">
        <v>13</v>
      </c>
      <c r="D11" s="42" t="s">
        <v>33</v>
      </c>
      <c r="E11" s="58" t="s">
        <v>34</v>
      </c>
      <c r="F11" s="60">
        <f>(161425+158939+156314+172062+131072+151355+129365+117599+142168+138246+155278+131640+130786)/13*53.29%</f>
        <v>76911.77631538462</v>
      </c>
      <c r="G11" s="30"/>
      <c r="H11" s="30"/>
      <c r="I11" s="30"/>
      <c r="J11" s="67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</row>
    <row r="12" spans="1:30" ht="20.25" customHeight="1">
      <c r="A12" s="51">
        <v>5</v>
      </c>
      <c r="B12" s="49" t="s">
        <v>48</v>
      </c>
      <c r="C12" s="42">
        <v>12</v>
      </c>
      <c r="D12" s="42" t="s">
        <v>35</v>
      </c>
      <c r="E12" s="58" t="s">
        <v>36</v>
      </c>
      <c r="F12" s="60">
        <f>(69040+117850+70352+127003+74814+147540+141484+70352+124261+127723+94237+107536)/12*53.29%</f>
        <v>56495.926400000004</v>
      </c>
      <c r="G12" s="30"/>
      <c r="H12" s="30"/>
      <c r="I12" s="70"/>
      <c r="J12" s="67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</row>
    <row r="13" spans="1:30" ht="20.25" customHeight="1">
      <c r="A13" s="51">
        <v>6</v>
      </c>
      <c r="B13" s="49" t="s">
        <v>49</v>
      </c>
      <c r="C13" s="42">
        <v>10</v>
      </c>
      <c r="D13" s="42" t="s">
        <v>35</v>
      </c>
      <c r="E13" s="58">
        <v>2.6</v>
      </c>
      <c r="F13" s="60">
        <f>(125520+127616+134584+131138+126610+123592+133655+123592+127114+129126)/10*53.29%</f>
        <v>68346.92963</v>
      </c>
      <c r="G13" s="30"/>
      <c r="H13" s="30"/>
      <c r="I13" s="70"/>
      <c r="J13" s="67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</row>
    <row r="14" spans="1:30" ht="20.25" customHeight="1" thickBot="1">
      <c r="A14" s="51">
        <v>7</v>
      </c>
      <c r="B14" s="49" t="s">
        <v>50</v>
      </c>
      <c r="C14" s="42">
        <v>9</v>
      </c>
      <c r="D14" s="42" t="s">
        <v>37</v>
      </c>
      <c r="E14" s="58" t="s">
        <v>38</v>
      </c>
      <c r="F14" s="60">
        <f>(90223+91534+63700+90751+60285+75623+76817+82640+80064)/9*53.29%</f>
        <v>42136.81747777778</v>
      </c>
      <c r="G14" s="30"/>
      <c r="H14" s="30"/>
      <c r="I14" s="70"/>
      <c r="J14" s="67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</row>
    <row r="15" spans="1:30" ht="20.25" customHeight="1" thickBot="1">
      <c r="A15" s="52"/>
      <c r="B15" s="50" t="s">
        <v>51</v>
      </c>
      <c r="C15" s="45">
        <f>SUM(C8:C14)</f>
        <v>72</v>
      </c>
      <c r="D15" s="44"/>
      <c r="E15" s="62"/>
      <c r="F15" s="65"/>
      <c r="G15" s="30"/>
      <c r="H15" s="30"/>
      <c r="I15" s="70"/>
      <c r="J15" s="67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</row>
    <row r="16" spans="2:30" ht="20.25" customHeight="1">
      <c r="B16" s="27" t="s">
        <v>2</v>
      </c>
      <c r="C16" s="28"/>
      <c r="D16" s="28"/>
      <c r="E16" s="28"/>
      <c r="F16" s="27"/>
      <c r="G16" s="30"/>
      <c r="H16" s="30"/>
      <c r="I16" s="70"/>
      <c r="J16" s="67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</row>
    <row r="17" spans="2:30" ht="36" customHeight="1">
      <c r="B17" s="74" t="s">
        <v>53</v>
      </c>
      <c r="C17" s="74"/>
      <c r="D17" s="74"/>
      <c r="E17" s="74"/>
      <c r="F17" s="74"/>
      <c r="G17" s="59"/>
      <c r="H17" s="59"/>
      <c r="I17" s="71"/>
      <c r="J17" s="68"/>
      <c r="K17" s="59"/>
      <c r="L17" s="59"/>
      <c r="M17" s="59"/>
      <c r="N17" s="59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</row>
    <row r="18" spans="2:30" ht="15">
      <c r="B18" s="59"/>
      <c r="C18" s="59"/>
      <c r="D18" s="59"/>
      <c r="E18" s="59"/>
      <c r="F18" s="59"/>
      <c r="G18" s="59"/>
      <c r="H18" s="59"/>
      <c r="I18" s="71"/>
      <c r="J18" s="68"/>
      <c r="K18" s="59"/>
      <c r="L18" s="59"/>
      <c r="M18" s="59"/>
      <c r="N18" s="59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</row>
    <row r="19" spans="2:30" ht="15">
      <c r="B19" s="43"/>
      <c r="C19" s="30"/>
      <c r="D19" s="30"/>
      <c r="E19" s="30"/>
      <c r="F19" s="30"/>
      <c r="G19" s="30"/>
      <c r="H19" s="30"/>
      <c r="I19" s="70"/>
      <c r="J19" s="67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</row>
    <row r="20" spans="2:30" ht="12.75" customHeight="1">
      <c r="B20" s="29"/>
      <c r="C20" s="27"/>
      <c r="D20" s="27"/>
      <c r="E20" s="27"/>
      <c r="F20" s="27"/>
      <c r="G20" s="30"/>
      <c r="H20" s="30"/>
      <c r="I20" s="70"/>
      <c r="J20" s="67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</row>
    <row r="21" spans="2:30" ht="15" hidden="1">
      <c r="B21" s="29"/>
      <c r="C21" s="27"/>
      <c r="D21" s="27"/>
      <c r="E21" s="27"/>
      <c r="F21" s="27"/>
      <c r="G21" s="30"/>
      <c r="H21" s="30"/>
      <c r="I21" s="30"/>
      <c r="J21" s="67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</row>
    <row r="22" spans="2:30" ht="15" hidden="1">
      <c r="B22" s="29"/>
      <c r="C22" s="27"/>
      <c r="D22" s="27"/>
      <c r="E22" s="27"/>
      <c r="F22" s="27"/>
      <c r="G22" s="30"/>
      <c r="H22" s="30"/>
      <c r="I22" s="30"/>
      <c r="J22" s="67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</row>
    <row r="23" spans="2:30" ht="15">
      <c r="B23" s="29"/>
      <c r="C23" s="27"/>
      <c r="D23" s="27"/>
      <c r="E23" s="27"/>
      <c r="F23" s="27"/>
      <c r="G23" s="30"/>
      <c r="H23" s="30"/>
      <c r="I23" s="30"/>
      <c r="J23" s="67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</row>
    <row r="24" spans="2:30" ht="15">
      <c r="B24" s="29"/>
      <c r="C24" s="27"/>
      <c r="D24" s="27"/>
      <c r="E24" s="27"/>
      <c r="F24" s="27"/>
      <c r="G24" s="30"/>
      <c r="H24" s="30"/>
      <c r="I24" s="30"/>
      <c r="J24" s="67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</row>
    <row r="25" spans="2:10" ht="15">
      <c r="B25" s="1"/>
      <c r="C25" s="6"/>
      <c r="D25" s="6"/>
      <c r="E25" s="6"/>
      <c r="F25" s="6"/>
      <c r="J25" s="67"/>
    </row>
    <row r="26" spans="2:10" ht="15">
      <c r="B26" s="1"/>
      <c r="C26" s="6"/>
      <c r="D26" s="6"/>
      <c r="E26" s="6"/>
      <c r="F26" s="6"/>
      <c r="J26" s="67"/>
    </row>
    <row r="27" spans="2:10" ht="15">
      <c r="B27" s="1"/>
      <c r="C27" s="6"/>
      <c r="D27" s="6"/>
      <c r="E27" s="6"/>
      <c r="F27" s="6"/>
      <c r="J27" s="67"/>
    </row>
    <row r="28" spans="2:10" ht="15">
      <c r="B28" s="1"/>
      <c r="C28" s="6"/>
      <c r="D28" s="6"/>
      <c r="E28" s="6"/>
      <c r="F28" s="6"/>
      <c r="J28" s="67"/>
    </row>
    <row r="29" spans="2:10" ht="15">
      <c r="B29" s="1"/>
      <c r="C29" s="6"/>
      <c r="D29" s="6"/>
      <c r="E29" s="6"/>
      <c r="F29" s="6"/>
      <c r="J29" s="67"/>
    </row>
    <row r="30" spans="2:10" ht="15">
      <c r="B30" s="1"/>
      <c r="C30" s="1"/>
      <c r="D30" s="1"/>
      <c r="E30" s="1"/>
      <c r="F30" s="1"/>
      <c r="J30" s="67"/>
    </row>
    <row r="31" spans="2:10" ht="15">
      <c r="B31" s="1"/>
      <c r="C31" s="1"/>
      <c r="D31" s="1"/>
      <c r="E31" s="1"/>
      <c r="F31" s="1"/>
      <c r="J31" s="67"/>
    </row>
    <row r="32" spans="2:10" ht="15">
      <c r="B32" s="1"/>
      <c r="C32" s="1"/>
      <c r="D32" s="1"/>
      <c r="E32" s="1"/>
      <c r="F32" s="1"/>
      <c r="J32" s="67"/>
    </row>
    <row r="33" spans="2:10" ht="12.75">
      <c r="B33" s="1"/>
      <c r="C33" s="1"/>
      <c r="D33" s="1"/>
      <c r="E33" s="1"/>
      <c r="F33" s="1"/>
      <c r="J33" s="69"/>
    </row>
    <row r="34" spans="2:10" ht="12.75">
      <c r="B34" s="2"/>
      <c r="C34" s="1"/>
      <c r="D34" s="1"/>
      <c r="E34" s="1"/>
      <c r="F34" s="1"/>
      <c r="J34" s="69"/>
    </row>
    <row r="35" spans="2:10" ht="12.75">
      <c r="B35" s="2"/>
      <c r="C35" s="1"/>
      <c r="D35" s="1"/>
      <c r="E35" s="1"/>
      <c r="F35" s="1"/>
      <c r="J35" s="69"/>
    </row>
    <row r="36" spans="2:10" ht="12.75">
      <c r="B36" s="2"/>
      <c r="C36" s="1"/>
      <c r="D36" s="1"/>
      <c r="E36" s="1"/>
      <c r="F36" s="1"/>
      <c r="J36" s="69"/>
    </row>
    <row r="37" spans="2:10" ht="12.75">
      <c r="B37" s="2"/>
      <c r="C37" s="1"/>
      <c r="D37" s="1"/>
      <c r="E37" s="1"/>
      <c r="F37" s="1"/>
      <c r="J37" s="69"/>
    </row>
    <row r="38" spans="2:10" ht="12.75">
      <c r="B38" s="2"/>
      <c r="C38" s="1"/>
      <c r="D38" s="1"/>
      <c r="E38" s="1"/>
      <c r="F38" s="1"/>
      <c r="J38" s="69"/>
    </row>
    <row r="39" spans="2:10" ht="12.75">
      <c r="B39" s="2"/>
      <c r="C39" s="1"/>
      <c r="D39" s="1"/>
      <c r="E39" s="1"/>
      <c r="F39" s="1"/>
      <c r="J39" s="66"/>
    </row>
    <row r="40" spans="2:10" ht="12.75">
      <c r="B40" s="2"/>
      <c r="C40" s="1"/>
      <c r="D40" s="1"/>
      <c r="E40" s="1"/>
      <c r="F40" s="1"/>
      <c r="J40" s="66"/>
    </row>
    <row r="41" spans="2:10" ht="12.75">
      <c r="B41" s="2"/>
      <c r="C41" s="1"/>
      <c r="D41" s="1"/>
      <c r="E41" s="1"/>
      <c r="F41" s="1"/>
      <c r="J41" s="66"/>
    </row>
    <row r="42" spans="2:10" ht="12.75">
      <c r="B42" s="2"/>
      <c r="C42" s="1"/>
      <c r="D42" s="1"/>
      <c r="E42" s="1"/>
      <c r="F42" s="1"/>
      <c r="J42" s="66"/>
    </row>
    <row r="43" spans="2:10" ht="12.75">
      <c r="B43" s="2"/>
      <c r="C43" s="1"/>
      <c r="D43" s="1"/>
      <c r="E43" s="1"/>
      <c r="F43" s="1"/>
      <c r="J43" s="66"/>
    </row>
    <row r="44" spans="2:10" ht="12.75">
      <c r="B44" s="2"/>
      <c r="C44" s="1"/>
      <c r="D44" s="1"/>
      <c r="E44" s="1"/>
      <c r="F44" s="1"/>
      <c r="J44" s="66"/>
    </row>
    <row r="45" spans="2:10" ht="12.75">
      <c r="B45" s="2"/>
      <c r="C45" s="1"/>
      <c r="D45" s="1"/>
      <c r="E45" s="1"/>
      <c r="F45" s="1"/>
      <c r="J45" s="66"/>
    </row>
    <row r="46" spans="2:10" ht="12.75">
      <c r="B46" s="2"/>
      <c r="C46" s="1"/>
      <c r="D46" s="1"/>
      <c r="E46" s="1"/>
      <c r="F46" s="1"/>
      <c r="J46" s="66"/>
    </row>
    <row r="47" spans="2:10" ht="12.75">
      <c r="B47" s="2"/>
      <c r="C47" s="1"/>
      <c r="D47" s="1"/>
      <c r="E47" s="1"/>
      <c r="F47" s="1"/>
      <c r="J47" s="66"/>
    </row>
    <row r="48" spans="2:10" ht="12.75">
      <c r="B48" s="2"/>
      <c r="C48" s="1"/>
      <c r="D48" s="1"/>
      <c r="E48" s="1"/>
      <c r="F48" s="1"/>
      <c r="J48" s="66"/>
    </row>
    <row r="49" spans="2:10" ht="12.75">
      <c r="B49" s="2"/>
      <c r="C49" s="1"/>
      <c r="D49" s="1"/>
      <c r="E49" s="1"/>
      <c r="F49" s="1"/>
      <c r="J49" s="66"/>
    </row>
    <row r="50" spans="2:10" ht="12.75">
      <c r="B50" s="2"/>
      <c r="C50" s="1"/>
      <c r="D50" s="1"/>
      <c r="E50" s="1"/>
      <c r="F50" s="1"/>
      <c r="J50" s="66"/>
    </row>
    <row r="51" spans="2:10" ht="12.75">
      <c r="B51" s="2"/>
      <c r="C51" s="1"/>
      <c r="D51" s="1"/>
      <c r="E51" s="1"/>
      <c r="F51" s="1"/>
      <c r="J51" s="66"/>
    </row>
    <row r="52" spans="2:10" ht="12.75">
      <c r="B52" s="2"/>
      <c r="C52" s="1"/>
      <c r="D52" s="1"/>
      <c r="E52" s="1"/>
      <c r="F52" s="1"/>
      <c r="J52" s="66"/>
    </row>
    <row r="53" spans="2:10" ht="12.75">
      <c r="B53" s="2"/>
      <c r="C53" s="1"/>
      <c r="D53" s="1"/>
      <c r="E53" s="1"/>
      <c r="F53" s="1"/>
      <c r="J53" s="66"/>
    </row>
    <row r="54" spans="2:10" ht="12.75">
      <c r="B54" s="2"/>
      <c r="C54" s="1"/>
      <c r="D54" s="1"/>
      <c r="E54" s="1"/>
      <c r="F54" s="1"/>
      <c r="J54" s="66"/>
    </row>
    <row r="55" spans="2:10" ht="12.75">
      <c r="B55" s="2"/>
      <c r="C55" s="1"/>
      <c r="D55" s="1"/>
      <c r="E55" s="1"/>
      <c r="F55" s="1"/>
      <c r="J55" s="66"/>
    </row>
    <row r="56" spans="2:10" ht="12.75">
      <c r="B56" s="2"/>
      <c r="C56" s="1"/>
      <c r="D56" s="1"/>
      <c r="E56" s="1"/>
      <c r="F56" s="1"/>
      <c r="J56" s="66"/>
    </row>
    <row r="57" spans="2:10" ht="12.75" customHeight="1">
      <c r="B57" s="2"/>
      <c r="C57" s="1"/>
      <c r="D57" s="1"/>
      <c r="E57" s="1"/>
      <c r="F57" s="3"/>
      <c r="J57" s="66"/>
    </row>
    <row r="58" spans="2:10" ht="12.75" customHeight="1">
      <c r="B58" s="4"/>
      <c r="C58" s="3"/>
      <c r="D58" s="3"/>
      <c r="E58" s="3"/>
      <c r="F58" s="3"/>
      <c r="J58" s="66"/>
    </row>
    <row r="59" spans="2:10" ht="12.75">
      <c r="B59" s="5"/>
      <c r="C59" s="3"/>
      <c r="D59" s="3"/>
      <c r="E59" s="3"/>
      <c r="F59" s="3"/>
      <c r="J59" s="66"/>
    </row>
    <row r="60" spans="2:10" ht="12.75">
      <c r="B60" s="3"/>
      <c r="C60" s="3"/>
      <c r="D60" s="3"/>
      <c r="E60" s="3"/>
      <c r="F60" s="1"/>
      <c r="J60" s="66"/>
    </row>
    <row r="61" spans="2:10" ht="12.75">
      <c r="B61" s="3"/>
      <c r="C61" s="3"/>
      <c r="D61" s="3"/>
      <c r="E61" s="3"/>
      <c r="F61" s="1"/>
      <c r="J61" s="66"/>
    </row>
    <row r="62" spans="2:10" ht="12.75">
      <c r="B62" s="3"/>
      <c r="C62" s="3"/>
      <c r="D62" s="3"/>
      <c r="E62" s="3"/>
      <c r="F62" s="1"/>
      <c r="J62" s="66"/>
    </row>
    <row r="63" spans="2:10" ht="12.75">
      <c r="B63" s="3"/>
      <c r="C63" s="3"/>
      <c r="D63" s="3"/>
      <c r="E63" s="3"/>
      <c r="F63" s="1"/>
      <c r="J63" s="66"/>
    </row>
    <row r="64" spans="2:10" ht="12.75">
      <c r="B64" s="3"/>
      <c r="C64" s="3"/>
      <c r="D64" s="3"/>
      <c r="E64" s="3"/>
      <c r="F64" s="1"/>
      <c r="J64" s="66"/>
    </row>
    <row r="65" spans="2:10" ht="12.75">
      <c r="B65" s="3"/>
      <c r="C65" s="3"/>
      <c r="D65" s="3"/>
      <c r="E65" s="3"/>
      <c r="F65" s="1"/>
      <c r="J65" s="66"/>
    </row>
    <row r="66" spans="2:10" ht="12.75">
      <c r="B66" s="3"/>
      <c r="C66" s="3"/>
      <c r="D66" s="3"/>
      <c r="E66" s="3"/>
      <c r="F66" s="1"/>
      <c r="J66" s="66"/>
    </row>
    <row r="67" spans="2:10" ht="12.75">
      <c r="B67" s="3"/>
      <c r="C67" s="3"/>
      <c r="D67" s="3"/>
      <c r="E67" s="3"/>
      <c r="F67" s="1"/>
      <c r="J67" s="66"/>
    </row>
    <row r="68" spans="2:10" ht="12.75">
      <c r="B68" s="3"/>
      <c r="C68" s="3"/>
      <c r="D68" s="3"/>
      <c r="E68" s="3"/>
      <c r="F68" s="1"/>
      <c r="J68" s="66"/>
    </row>
    <row r="69" spans="2:10" ht="12.75">
      <c r="B69" s="3"/>
      <c r="C69" s="3"/>
      <c r="D69" s="3"/>
      <c r="E69" s="3"/>
      <c r="F69" s="1"/>
      <c r="J69" s="66"/>
    </row>
    <row r="70" spans="2:10" ht="12.75">
      <c r="B70" s="3"/>
      <c r="C70" s="3"/>
      <c r="D70" s="3"/>
      <c r="E70" s="3"/>
      <c r="F70" s="1"/>
      <c r="J70" s="66"/>
    </row>
    <row r="71" spans="2:10" ht="12.75">
      <c r="B71" s="3"/>
      <c r="C71" s="3"/>
      <c r="D71" s="3"/>
      <c r="E71" s="3"/>
      <c r="F71" s="1"/>
      <c r="J71" s="66"/>
    </row>
    <row r="72" spans="2:10" ht="12.75">
      <c r="B72" s="3"/>
      <c r="C72" s="3"/>
      <c r="D72" s="3"/>
      <c r="E72" s="3"/>
      <c r="F72" s="1"/>
      <c r="J72" s="66"/>
    </row>
    <row r="73" spans="2:6" ht="12.75">
      <c r="B73" s="3"/>
      <c r="C73" s="3"/>
      <c r="D73" s="3"/>
      <c r="E73" s="3"/>
      <c r="F73" s="1"/>
    </row>
    <row r="74" spans="2:6" ht="12.75">
      <c r="B74" s="3"/>
      <c r="C74" s="3"/>
      <c r="D74" s="3"/>
      <c r="E74" s="3"/>
      <c r="F74" s="1"/>
    </row>
    <row r="75" spans="2:6" ht="12.75">
      <c r="B75" s="3"/>
      <c r="C75" s="3"/>
      <c r="D75" s="3"/>
      <c r="E75" s="3"/>
      <c r="F75" s="1"/>
    </row>
    <row r="76" spans="2:6" ht="12.75">
      <c r="B76" s="3"/>
      <c r="C76" s="3"/>
      <c r="D76" s="3"/>
      <c r="E76" s="3"/>
      <c r="F76" s="1"/>
    </row>
    <row r="77" spans="2:6" ht="12.75">
      <c r="B77" s="3"/>
      <c r="C77" s="3"/>
      <c r="D77" s="3"/>
      <c r="E77" s="3"/>
      <c r="F77" s="1"/>
    </row>
    <row r="78" spans="2:6" ht="12.75">
      <c r="B78" s="3"/>
      <c r="C78" s="3"/>
      <c r="D78" s="3"/>
      <c r="E78" s="3"/>
      <c r="F78" s="1"/>
    </row>
    <row r="79" spans="2:6" ht="12.75">
      <c r="B79" s="3"/>
      <c r="C79" s="3"/>
      <c r="D79" s="3"/>
      <c r="E79" s="3"/>
      <c r="F79" s="1"/>
    </row>
    <row r="80" spans="2:6" ht="12.75">
      <c r="B80" s="3"/>
      <c r="C80" s="3"/>
      <c r="D80" s="3"/>
      <c r="E80" s="3"/>
      <c r="F80" s="1"/>
    </row>
    <row r="81" spans="2:6" ht="12.75">
      <c r="B81" s="3"/>
      <c r="C81" s="3"/>
      <c r="D81" s="3"/>
      <c r="E81" s="3"/>
      <c r="F81" s="1"/>
    </row>
    <row r="82" spans="2:6" ht="12.75">
      <c r="B82" s="3"/>
      <c r="C82" s="3"/>
      <c r="D82" s="3"/>
      <c r="E82" s="3"/>
      <c r="F82" s="1"/>
    </row>
    <row r="83" spans="2:6" ht="12.75">
      <c r="B83" s="3"/>
      <c r="C83" s="3"/>
      <c r="D83" s="3"/>
      <c r="E83" s="3"/>
      <c r="F83" s="1"/>
    </row>
    <row r="84" spans="2:6" ht="12.75">
      <c r="B84" s="1"/>
      <c r="C84" s="1"/>
      <c r="D84" s="1"/>
      <c r="E84" s="1"/>
      <c r="F84" s="1"/>
    </row>
    <row r="85" spans="2:6" ht="12.75">
      <c r="B85" s="1"/>
      <c r="C85" s="1"/>
      <c r="D85" s="1"/>
      <c r="E85" s="1"/>
      <c r="F85" s="1"/>
    </row>
    <row r="86" spans="2:6" ht="12.75">
      <c r="B86" s="1"/>
      <c r="C86" s="1"/>
      <c r="D86" s="1"/>
      <c r="E86" s="1"/>
      <c r="F86" s="1"/>
    </row>
    <row r="87" spans="2:6" ht="12.75">
      <c r="B87" s="1"/>
      <c r="C87" s="1"/>
      <c r="D87" s="1"/>
      <c r="E87" s="1"/>
      <c r="F87" s="1"/>
    </row>
    <row r="88" spans="2:6" ht="12.75">
      <c r="B88" s="1"/>
      <c r="C88" s="1"/>
      <c r="D88" s="1"/>
      <c r="E88" s="1"/>
      <c r="F88" s="1"/>
    </row>
    <row r="89" spans="2:6" ht="12.75">
      <c r="B89" s="1"/>
      <c r="C89" s="1"/>
      <c r="D89" s="1"/>
      <c r="E89" s="1"/>
      <c r="F89" s="1"/>
    </row>
  </sheetData>
  <sheetProtection/>
  <mergeCells count="2">
    <mergeCell ref="F5:F6"/>
    <mergeCell ref="B17:F17"/>
  </mergeCells>
  <printOptions/>
  <pageMargins left="0.748031496062992" right="0.748031496062992" top="0.984251968503937" bottom="0.984251968503937" header="0.511811023622047" footer="0.511811023622047"/>
  <pageSetup horizontalDpi="300" verticalDpi="300" orientation="landscape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A1">
      <selection activeCell="B8" sqref="B8"/>
    </sheetView>
  </sheetViews>
  <sheetFormatPr defaultColWidth="9.140625" defaultRowHeight="12.75"/>
  <cols>
    <col min="2" max="2" width="10.28125" style="0" customWidth="1"/>
    <col min="3" max="3" width="11.28125" style="0" customWidth="1"/>
    <col min="4" max="4" width="14.140625" style="0" customWidth="1"/>
  </cols>
  <sheetData>
    <row r="1" spans="1:17" ht="15.75">
      <c r="A1" s="7" t="s">
        <v>1</v>
      </c>
      <c r="B1" s="8" t="s">
        <v>3</v>
      </c>
      <c r="C1" s="9" t="s">
        <v>4</v>
      </c>
      <c r="D1" s="10"/>
      <c r="E1" s="7" t="s">
        <v>22</v>
      </c>
      <c r="F1" s="8" t="s">
        <v>10</v>
      </c>
      <c r="G1" s="8" t="s">
        <v>12</v>
      </c>
      <c r="H1" s="31" t="s">
        <v>23</v>
      </c>
      <c r="I1" s="31" t="s">
        <v>14</v>
      </c>
      <c r="J1" s="31" t="s">
        <v>15</v>
      </c>
      <c r="K1" s="31" t="s">
        <v>17</v>
      </c>
      <c r="L1" s="31" t="s">
        <v>19</v>
      </c>
      <c r="M1" s="31" t="s">
        <v>8</v>
      </c>
      <c r="N1" s="31" t="s">
        <v>20</v>
      </c>
      <c r="O1" s="31" t="s">
        <v>27</v>
      </c>
      <c r="P1" s="31" t="s">
        <v>26</v>
      </c>
      <c r="Q1" s="31" t="s">
        <v>30</v>
      </c>
    </row>
    <row r="2" spans="1:17" ht="16.5" thickBot="1">
      <c r="A2" s="11" t="s">
        <v>0</v>
      </c>
      <c r="B2" s="12"/>
      <c r="C2" s="13" t="s">
        <v>5</v>
      </c>
      <c r="D2" s="14"/>
      <c r="E2" s="11" t="s">
        <v>11</v>
      </c>
      <c r="F2" s="12" t="s">
        <v>11</v>
      </c>
      <c r="G2" s="12" t="s">
        <v>13</v>
      </c>
      <c r="H2" s="32" t="s">
        <v>24</v>
      </c>
      <c r="I2" s="32"/>
      <c r="J2" s="32" t="s">
        <v>16</v>
      </c>
      <c r="K2" s="32" t="s">
        <v>18</v>
      </c>
      <c r="L2" s="32" t="s">
        <v>7</v>
      </c>
      <c r="M2" s="32" t="s">
        <v>9</v>
      </c>
      <c r="N2" s="32" t="s">
        <v>21</v>
      </c>
      <c r="O2" s="32" t="s">
        <v>28</v>
      </c>
      <c r="P2" s="32" t="s">
        <v>29</v>
      </c>
      <c r="Q2" s="32" t="s">
        <v>31</v>
      </c>
    </row>
    <row r="3" spans="1:17" ht="16.5" thickBot="1">
      <c r="A3" s="15"/>
      <c r="B3" s="16"/>
      <c r="C3" s="17"/>
      <c r="D3" s="18"/>
      <c r="E3" s="19"/>
      <c r="F3" s="20"/>
      <c r="G3" s="20"/>
      <c r="H3" s="20"/>
      <c r="I3" s="20"/>
      <c r="J3" s="20"/>
      <c r="K3" s="30"/>
      <c r="L3" s="30"/>
      <c r="M3" s="30"/>
      <c r="N3" s="30"/>
      <c r="O3" s="30"/>
      <c r="P3" s="30"/>
      <c r="Q3" s="30"/>
    </row>
    <row r="4" spans="1:17" ht="16.5" thickBot="1">
      <c r="A4" s="21"/>
      <c r="B4" s="22"/>
      <c r="C4" s="23" t="s">
        <v>6</v>
      </c>
      <c r="D4" s="24"/>
      <c r="E4" s="25" t="s">
        <v>25</v>
      </c>
      <c r="F4" s="33">
        <v>0.0933</v>
      </c>
      <c r="G4" s="34">
        <v>0.1297</v>
      </c>
      <c r="H4" s="34">
        <v>0.0821</v>
      </c>
      <c r="I4" s="34">
        <v>0.0617</v>
      </c>
      <c r="J4" s="35">
        <v>0.0688</v>
      </c>
      <c r="K4" s="34">
        <v>0.135</v>
      </c>
      <c r="L4" s="34">
        <v>0.1375</v>
      </c>
      <c r="M4" s="34">
        <v>0.1392</v>
      </c>
      <c r="N4" s="34">
        <v>0.1527</v>
      </c>
      <c r="O4" s="38">
        <v>1</v>
      </c>
      <c r="P4" s="37"/>
      <c r="Q4" s="36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 &amp;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Lule</dc:creator>
  <cp:keywords/>
  <dc:description/>
  <cp:lastModifiedBy>Olivera Aleksic</cp:lastModifiedBy>
  <cp:lastPrinted>2016-02-18T09:28:22Z</cp:lastPrinted>
  <dcterms:created xsi:type="dcterms:W3CDTF">2006-04-01T20:42:31Z</dcterms:created>
  <dcterms:modified xsi:type="dcterms:W3CDTF">2019-09-18T09:48:32Z</dcterms:modified>
  <cp:category/>
  <cp:version/>
  <cp:contentType/>
  <cp:contentStatus/>
</cp:coreProperties>
</file>